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atherinezupan/Discover Pubs Dropbox/Catherine Zupan/Marketing/Blog posts and images/"/>
    </mc:Choice>
  </mc:AlternateContent>
  <xr:revisionPtr revIDLastSave="0" documentId="13_ncr:1_{79788531-7F6E-DC48-B966-6405629968AB}" xr6:coauthVersionLast="45" xr6:coauthVersionMax="45" xr10:uidLastSave="{00000000-0000-0000-0000-000000000000}"/>
  <bookViews>
    <workbookView xWindow="8680" yWindow="460" windowWidth="24380" windowHeight="18380" tabRatio="500" xr2:uid="{00000000-000D-0000-FFFF-FFFF00000000}"/>
  </bookViews>
  <sheets>
    <sheet name="Sheet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12" i="1"/>
  <c r="E14" i="1"/>
  <c r="F8" i="1"/>
  <c r="F7" i="1"/>
  <c r="F9" i="1" s="1"/>
</calcChain>
</file>

<file path=xl/sharedStrings.xml><?xml version="1.0" encoding="utf-8"?>
<sst xmlns="http://schemas.openxmlformats.org/spreadsheetml/2006/main" count="15" uniqueCount="15">
  <si>
    <t>Lead conversion</t>
  </si>
  <si>
    <t>Number of listings last year</t>
  </si>
  <si>
    <t>Housing turnover rate</t>
  </si>
  <si>
    <t>Homes in the community</t>
  </si>
  <si>
    <t>Leads generated in 1 year since Break-even</t>
  </si>
  <si>
    <t xml:space="preserve">Annual marketing cost </t>
  </si>
  <si>
    <t>Additional Information:</t>
  </si>
  <si>
    <t>Market Share:</t>
  </si>
  <si>
    <r>
      <t xml:space="preserve">Marketing ROI </t>
    </r>
    <r>
      <rPr>
        <b/>
        <i/>
        <sz val="20"/>
        <color theme="1"/>
        <rFont val="Calibri"/>
        <scheme val="minor"/>
      </rPr>
      <t>after</t>
    </r>
    <r>
      <rPr>
        <b/>
        <sz val="20"/>
        <color theme="1"/>
        <rFont val="Calibri"/>
        <scheme val="minor"/>
      </rPr>
      <t xml:space="preserve"> Break-Even </t>
    </r>
    <r>
      <rPr>
        <sz val="14"/>
        <color theme="1"/>
        <rFont val="Calibri"/>
        <scheme val="minor"/>
      </rPr>
      <t>Type in the BLUE fields only and the rest will calculate for you. Happy Marketing!</t>
    </r>
  </si>
  <si>
    <t>Take-home Commission per Client</t>
  </si>
  <si>
    <t>Number of New Clients to Break Even</t>
  </si>
  <si>
    <t>TOTAL Listing Prospects /year:</t>
  </si>
  <si>
    <t>Leads needed to get 1 Client:</t>
  </si>
  <si>
    <t>Number of Leads needed per year to Break Even</t>
  </si>
  <si>
    <t>Marketing 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</si>
</sst>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scheme val="minor"/>
    </font>
    <font>
      <b/>
      <i/>
      <sz val="20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theme="1"/>
      <name val="Calibri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5" fillId="2" borderId="0" xfId="0" applyFont="1" applyFill="1" applyAlignment="1">
      <alignment horizontal="right"/>
    </xf>
    <xf numFmtId="1" fontId="5" fillId="2" borderId="0" xfId="0" applyNumberFormat="1" applyFont="1" applyFill="1"/>
    <xf numFmtId="43" fontId="5" fillId="3" borderId="1" xfId="1" applyFont="1" applyFill="1" applyBorder="1"/>
    <xf numFmtId="9" fontId="5" fillId="3" borderId="2" xfId="0" applyNumberFormat="1" applyFont="1" applyFill="1" applyBorder="1"/>
    <xf numFmtId="0" fontId="5" fillId="3" borderId="3" xfId="0" applyFont="1" applyFill="1" applyBorder="1"/>
    <xf numFmtId="0" fontId="5" fillId="3" borderId="1" xfId="0" applyFont="1" applyFill="1" applyBorder="1"/>
    <xf numFmtId="9" fontId="5" fillId="3" borderId="3" xfId="0" applyNumberFormat="1" applyFont="1" applyFill="1" applyBorder="1"/>
    <xf numFmtId="164" fontId="5" fillId="3" borderId="1" xfId="1" applyNumberFormat="1" applyFont="1" applyFill="1" applyBorder="1"/>
    <xf numFmtId="43" fontId="2" fillId="4" borderId="6" xfId="0" applyNumberFormat="1" applyFont="1" applyFill="1" applyBorder="1"/>
    <xf numFmtId="0" fontId="4" fillId="0" borderId="0" xfId="0" applyFont="1" applyFill="1" applyAlignment="1">
      <alignment horizontal="left"/>
    </xf>
    <xf numFmtId="2" fontId="4" fillId="2" borderId="0" xfId="0" applyNumberFormat="1" applyFont="1" applyFill="1" applyAlignment="1">
      <alignment horizontal="left"/>
    </xf>
    <xf numFmtId="10" fontId="4" fillId="2" borderId="0" xfId="2" applyNumberFormat="1" applyFont="1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43" fontId="2" fillId="4" borderId="9" xfId="0" applyNumberFormat="1" applyFont="1" applyFill="1" applyBorder="1"/>
    <xf numFmtId="9" fontId="2" fillId="4" borderId="10" xfId="2" applyFont="1" applyFill="1" applyBorder="1"/>
    <xf numFmtId="0" fontId="8" fillId="4" borderId="11" xfId="0" applyFont="1" applyFill="1" applyBorder="1" applyAlignment="1">
      <alignment horizontal="right" vertical="center"/>
    </xf>
    <xf numFmtId="0" fontId="8" fillId="4" borderId="12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right"/>
    </xf>
    <xf numFmtId="0" fontId="8" fillId="4" borderId="8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</cellXfs>
  <cellStyles count="25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25400</xdr:rowOff>
    </xdr:from>
    <xdr:to>
      <xdr:col>0</xdr:col>
      <xdr:colOff>2070100</xdr:colOff>
      <xdr:row>2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5400"/>
          <a:ext cx="1651000" cy="858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tabSelected="1" workbookViewId="0">
      <selection activeCell="C19" sqref="C19"/>
    </sheetView>
  </sheetViews>
  <sheetFormatPr baseColWidth="10" defaultRowHeight="16"/>
  <cols>
    <col min="1" max="1" width="44.83203125" style="1" customWidth="1"/>
    <col min="2" max="2" width="17.1640625" style="1" customWidth="1"/>
    <col min="3" max="3" width="11.1640625" style="1" bestFit="1" customWidth="1"/>
    <col min="4" max="16384" width="10.83203125" style="1"/>
  </cols>
  <sheetData>
    <row r="2" spans="1:6" ht="69" customHeight="1">
      <c r="B2" s="15" t="s">
        <v>8</v>
      </c>
      <c r="C2" s="15"/>
      <c r="D2" s="15"/>
      <c r="E2" s="15"/>
    </row>
    <row r="3" spans="1:6" ht="17" thickBot="1"/>
    <row r="4" spans="1:6" ht="22" customHeight="1" thickBot="1">
      <c r="A4" s="3" t="s">
        <v>9</v>
      </c>
      <c r="B4" s="5">
        <v>3000</v>
      </c>
    </row>
    <row r="5" spans="1:6" ht="22" customHeight="1" thickBot="1">
      <c r="A5" s="3" t="s">
        <v>0</v>
      </c>
      <c r="B5" s="6">
        <v>0.35</v>
      </c>
      <c r="C5" s="2"/>
    </row>
    <row r="6" spans="1:6" ht="22" customHeight="1" thickBot="1">
      <c r="A6" s="3" t="s">
        <v>5</v>
      </c>
      <c r="B6" s="5">
        <v>12000</v>
      </c>
      <c r="D6" s="24" t="s">
        <v>6</v>
      </c>
      <c r="E6" s="24"/>
      <c r="F6" s="24"/>
    </row>
    <row r="7" spans="1:6" ht="22" customHeight="1" thickBot="1">
      <c r="A7" s="3" t="s">
        <v>4</v>
      </c>
      <c r="B7" s="7">
        <v>18</v>
      </c>
      <c r="E7" s="3" t="s">
        <v>11</v>
      </c>
      <c r="F7" s="12">
        <f>B9*B10</f>
        <v>300</v>
      </c>
    </row>
    <row r="8" spans="1:6" ht="22" customHeight="1" thickBot="1">
      <c r="A8" s="3" t="s">
        <v>1</v>
      </c>
      <c r="B8" s="8">
        <v>20</v>
      </c>
      <c r="E8" s="3" t="s">
        <v>12</v>
      </c>
      <c r="F8" s="13">
        <f>1/B5</f>
        <v>2.8571428571428572</v>
      </c>
    </row>
    <row r="9" spans="1:6" ht="22" customHeight="1" thickBot="1">
      <c r="A9" s="3" t="s">
        <v>2</v>
      </c>
      <c r="B9" s="9">
        <v>0.03</v>
      </c>
      <c r="C9" s="2"/>
      <c r="E9" s="3" t="s">
        <v>7</v>
      </c>
      <c r="F9" s="14">
        <f>B8/F7</f>
        <v>6.6666666666666666E-2</v>
      </c>
    </row>
    <row r="10" spans="1:6" ht="22" customHeight="1" thickBot="1">
      <c r="A10" s="3" t="s">
        <v>3</v>
      </c>
      <c r="B10" s="10">
        <v>10000</v>
      </c>
      <c r="E10" s="3"/>
      <c r="F10" s="4"/>
    </row>
    <row r="11" spans="1:6" ht="22" customHeight="1" thickBot="1"/>
    <row r="12" spans="1:6" ht="22" customHeight="1" thickBot="1">
      <c r="A12" s="18" t="s">
        <v>13</v>
      </c>
      <c r="B12" s="19"/>
      <c r="C12" s="19"/>
      <c r="D12" s="19"/>
      <c r="E12" s="16">
        <f>B6/(B4*B5)</f>
        <v>11.428571428571429</v>
      </c>
    </row>
    <row r="13" spans="1:6" ht="27" thickBot="1">
      <c r="A13" s="20" t="s">
        <v>10</v>
      </c>
      <c r="B13" s="21"/>
      <c r="C13" s="21"/>
      <c r="D13" s="21"/>
      <c r="E13" s="11">
        <f>B6/B4</f>
        <v>4</v>
      </c>
    </row>
    <row r="14" spans="1:6" ht="22" customHeight="1" thickBot="1">
      <c r="A14" s="22" t="s">
        <v>14</v>
      </c>
      <c r="B14" s="23"/>
      <c r="C14" s="23"/>
      <c r="D14" s="23"/>
      <c r="E14" s="17">
        <f>(B5*B7*B4)/B6</f>
        <v>1.575</v>
      </c>
    </row>
    <row r="15" spans="1:6" ht="22" customHeight="1"/>
    <row r="16" spans="1:6" ht="22" customHeight="1"/>
    <row r="17" ht="22" customHeight="1"/>
    <row r="18" ht="22" customHeight="1"/>
  </sheetData>
  <mergeCells count="5">
    <mergeCell ref="B2:E2"/>
    <mergeCell ref="D6:F6"/>
    <mergeCell ref="A12:D12"/>
    <mergeCell ref="A13:D13"/>
    <mergeCell ref="A14:D14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DISCOVER PUBLICATIONS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Zupan Sylvester</dc:creator>
  <cp:lastModifiedBy>Microsoft Office User</cp:lastModifiedBy>
  <dcterms:created xsi:type="dcterms:W3CDTF">2016-02-29T18:18:56Z</dcterms:created>
  <dcterms:modified xsi:type="dcterms:W3CDTF">2020-08-06T19:39:11Z</dcterms:modified>
</cp:coreProperties>
</file>